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样表" sheetId="1" r:id="rId1"/>
    <sheet name="个人报名表" sheetId="2" r:id="rId2"/>
    <sheet name="汇总表" sheetId="3" r:id="rId3"/>
    <sheet name="辅助" sheetId="4" state="hidden" r:id="rId4"/>
  </sheets>
  <definedNames>
    <definedName name="_xlnm.Print_Area" localSheetId="1">'个人报名表'!$E$1:$K$27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sz val="9"/>
            <rFont val="宋体"/>
            <family val="0"/>
          </rPr>
          <t>省市县三级</t>
        </r>
      </text>
    </comment>
    <comment ref="J7" authorId="0">
      <text>
        <r>
          <rPr>
            <sz val="9"/>
            <rFont val="宋体"/>
            <family val="0"/>
          </rPr>
          <t>如实填写，没有写“无”</t>
        </r>
      </text>
    </comment>
    <comment ref="H8" authorId="0">
      <text>
        <r>
          <rPr>
            <sz val="9"/>
            <rFont val="宋体"/>
            <family val="0"/>
          </rPr>
          <t>学校全称</t>
        </r>
      </text>
    </comment>
    <comment ref="H9" authorId="0">
      <text>
        <r>
          <rPr>
            <sz val="9"/>
            <rFont val="宋体"/>
            <family val="0"/>
          </rPr>
          <t xml:space="preserve">事业单位/企业等
</t>
        </r>
      </text>
    </comment>
    <comment ref="J9" authorId="0">
      <text>
        <r>
          <rPr>
            <sz val="9"/>
            <rFont val="宋体"/>
            <family val="0"/>
          </rPr>
          <t>省市县三级</t>
        </r>
      </text>
    </comment>
    <comment ref="F21" authorId="0">
      <text>
        <r>
          <rPr>
            <sz val="9"/>
            <rFont val="宋体"/>
            <family val="0"/>
          </rPr>
          <t xml:space="preserve">奖项至多填写三项，没有惩处填无惩
</t>
        </r>
      </text>
    </comment>
  </commentList>
</comments>
</file>

<file path=xl/sharedStrings.xml><?xml version="1.0" encoding="utf-8"?>
<sst xmlns="http://schemas.openxmlformats.org/spreadsheetml/2006/main" count="168" uniqueCount="93">
  <si>
    <t>永康五金技师学院教师招聘报名表</t>
  </si>
  <si>
    <t>（请保持电话号码不变并保持畅通，每人限报一个岗位）</t>
  </si>
  <si>
    <t>报考岗位：</t>
  </si>
  <si>
    <t>数学</t>
  </si>
  <si>
    <t>填表日期:       年     月     日</t>
  </si>
  <si>
    <t>姓名</t>
  </si>
  <si>
    <t>张三</t>
  </si>
  <si>
    <t>民族</t>
  </si>
  <si>
    <t>汉</t>
  </si>
  <si>
    <t>户籍所在地</t>
  </si>
  <si>
    <t>省市县三级</t>
  </si>
  <si>
    <t>照片</t>
  </si>
  <si>
    <t>政治面貌</t>
  </si>
  <si>
    <t>群众</t>
  </si>
  <si>
    <t>身份证号码</t>
  </si>
  <si>
    <t>18位号码</t>
  </si>
  <si>
    <t>家庭住址</t>
  </si>
  <si>
    <t>现住家庭地址</t>
  </si>
  <si>
    <t>手机号码</t>
  </si>
  <si>
    <t>1XXXXXXXXXX</t>
  </si>
  <si>
    <t>最高学历</t>
  </si>
  <si>
    <t>本科</t>
  </si>
  <si>
    <t>最高学位</t>
  </si>
  <si>
    <t>学士</t>
  </si>
  <si>
    <t>既往病史</t>
  </si>
  <si>
    <t>如实填写，没有写“无”</t>
  </si>
  <si>
    <t>报考职位所用学历</t>
  </si>
  <si>
    <t>报考职位所用毕业院校</t>
  </si>
  <si>
    <t>学校全称</t>
  </si>
  <si>
    <t>报考职位所学专业</t>
  </si>
  <si>
    <t>已参加工作的工作单位</t>
  </si>
  <si>
    <t>单位性质</t>
  </si>
  <si>
    <t>事业/
企业等</t>
  </si>
  <si>
    <t>单位所在地</t>
  </si>
  <si>
    <t>教师资格证种类</t>
  </si>
  <si>
    <t>高级中学教师资格证</t>
  </si>
  <si>
    <t>取得时间</t>
  </si>
  <si>
    <t>证书号码</t>
  </si>
  <si>
    <r>
      <t>教育背景</t>
    </r>
    <r>
      <rPr>
        <sz val="9"/>
        <rFont val="宋体"/>
        <family val="0"/>
      </rPr>
      <t>（从大学开始填写）</t>
    </r>
  </si>
  <si>
    <t>入校日期</t>
  </si>
  <si>
    <t>毕业日期</t>
  </si>
  <si>
    <t>毕业院校</t>
  </si>
  <si>
    <t>专业</t>
  </si>
  <si>
    <t>是否全日制+学历</t>
  </si>
  <si>
    <t>工作经历</t>
  </si>
  <si>
    <t>入职日期</t>
  </si>
  <si>
    <t>离职日期</t>
  </si>
  <si>
    <t>工作单位</t>
  </si>
  <si>
    <t>奖惩情况</t>
  </si>
  <si>
    <t>奖项至多填写三项，没有惩处填“无惩”</t>
  </si>
  <si>
    <t>符合职位条件的补充说明事项</t>
  </si>
  <si>
    <t>如实填写</t>
  </si>
  <si>
    <t>招聘诚信承诺</t>
  </si>
  <si>
    <t xml:space="preserve">    真实、准确地提供本人证明资料、证件等相关材料，同时准确填写及核对联系方式及其他信息，并保证在引进期间联系畅通。不弄虚作假，不伪造、不使用假证明、假信息、假证书。对违反以上承诺所造成的后果，本人自愿承担一切相应责任。</t>
  </si>
  <si>
    <t>本人签名：</t>
  </si>
  <si>
    <t>本院承诺不会将本登记表用作其他用途或对外泄露，请应聘者放心填写。</t>
  </si>
  <si>
    <t>序号</t>
  </si>
  <si>
    <t>报考岗位名称</t>
  </si>
  <si>
    <t>身份证</t>
  </si>
  <si>
    <t>无</t>
  </si>
  <si>
    <t>电话号码</t>
  </si>
  <si>
    <t>学历</t>
  </si>
  <si>
    <t>学位</t>
  </si>
  <si>
    <t>所学专业</t>
  </si>
  <si>
    <t>性别</t>
  </si>
  <si>
    <t>出生年月</t>
  </si>
  <si>
    <t>年龄</t>
  </si>
  <si>
    <t>招聘岗位</t>
  </si>
  <si>
    <t>语文</t>
  </si>
  <si>
    <t>其他党派</t>
  </si>
  <si>
    <t>英语</t>
  </si>
  <si>
    <t>中共党员</t>
  </si>
  <si>
    <t>思政</t>
  </si>
  <si>
    <t>历史</t>
  </si>
  <si>
    <t>土木</t>
  </si>
  <si>
    <t>建筑</t>
  </si>
  <si>
    <t>研究生</t>
  </si>
  <si>
    <t>电子信息</t>
  </si>
  <si>
    <t>烹饪</t>
  </si>
  <si>
    <t>广告学</t>
  </si>
  <si>
    <t>硕士</t>
  </si>
  <si>
    <t>视觉传达设计</t>
  </si>
  <si>
    <t>博士</t>
  </si>
  <si>
    <t>数字媒体</t>
  </si>
  <si>
    <t>无人机</t>
  </si>
  <si>
    <t>市场营销</t>
  </si>
  <si>
    <t>中等职业学校教师资格证</t>
  </si>
  <si>
    <t>艺术管理</t>
  </si>
  <si>
    <t>体育</t>
  </si>
  <si>
    <t>音乐</t>
  </si>
  <si>
    <t>网络及多媒体设备维护（非教学岗）</t>
  </si>
  <si>
    <t>德育（非教学岗）</t>
  </si>
  <si>
    <t>技能鉴定（非教学岗）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</si>
</sst>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1"/>
      <color indexed="8"/>
      <name val="宋体"/>
      <family val="0"/>
    </font>
    <font>
      <sz val="24"/>
      <name val="黑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9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rgb="FF000000"/>
      <name val="仿宋"/>
      <family val="3"/>
    </font>
    <font>
      <b/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1" fillId="30" borderId="0" applyNumberFormat="0" applyBorder="0" applyAlignment="0" applyProtection="0"/>
    <xf numFmtId="0" fontId="42" fillId="0" borderId="8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 horizontal="center" vertical="center"/>
    </xf>
    <xf numFmtId="0" fontId="51" fillId="0" borderId="0" xfId="0" applyFont="1" applyAlignment="1" applyProtection="1">
      <alignment horizontal="center" vertical="top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7" xfId="0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0" fillId="22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horizontal="left" vertical="top" wrapText="1"/>
    </xf>
    <xf numFmtId="0" fontId="0" fillId="34" borderId="33" xfId="0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/>
    </xf>
    <xf numFmtId="0" fontId="0" fillId="0" borderId="34" xfId="0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0" fillId="30" borderId="35" xfId="0" applyFill="1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34" borderId="43" xfId="0" applyFill="1" applyBorder="1" applyAlignment="1">
      <alignment horizontal="left" vertical="top" wrapText="1"/>
    </xf>
    <xf numFmtId="0" fontId="0" fillId="0" borderId="44" xfId="0" applyBorder="1" applyAlignment="1">
      <alignment vertical="top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>
      <alignment horizontal="center" vertical="top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3" fillId="0" borderId="25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46" xfId="0" applyFont="1" applyBorder="1" applyAlignment="1" applyProtection="1">
      <alignment horizontal="center" vertical="center" wrapText="1"/>
      <protection locked="0"/>
    </xf>
    <xf numFmtId="0" fontId="53" fillId="0" borderId="26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7"/>
  <sheetViews>
    <sheetView showGridLines="0" zoomScaleSheetLayoutView="100" workbookViewId="0" topLeftCell="B1">
      <selection activeCell="D12" sqref="D12"/>
    </sheetView>
  </sheetViews>
  <sheetFormatPr defaultColWidth="9.00390625" defaultRowHeight="14.25"/>
  <cols>
    <col min="1" max="1" width="9.00390625" style="0" customWidth="1"/>
    <col min="3" max="3" width="12.875" style="0" customWidth="1"/>
    <col min="4" max="4" width="9.50390625" style="0" customWidth="1"/>
    <col min="5" max="5" width="11.125" style="0" customWidth="1"/>
    <col min="6" max="6" width="9.50390625" style="0" customWidth="1"/>
    <col min="7" max="7" width="11.875" style="0" customWidth="1"/>
    <col min="8" max="8" width="19.375" style="0" customWidth="1"/>
    <col min="9" max="9" width="18.375" style="0" customWidth="1"/>
  </cols>
  <sheetData>
    <row r="1" spans="3:9" ht="39" customHeight="1">
      <c r="C1" s="12" t="s">
        <v>0</v>
      </c>
      <c r="D1" s="12"/>
      <c r="E1" s="12"/>
      <c r="F1" s="12"/>
      <c r="G1" s="12"/>
      <c r="H1" s="12"/>
      <c r="I1" s="12"/>
    </row>
    <row r="2" spans="3:9" ht="21" customHeight="1">
      <c r="C2" s="13"/>
      <c r="D2" s="12"/>
      <c r="E2" s="12"/>
      <c r="F2" s="14" t="s">
        <v>1</v>
      </c>
      <c r="G2" s="12"/>
      <c r="H2" s="12"/>
      <c r="I2" s="12"/>
    </row>
    <row r="3" spans="3:9" ht="19.5" customHeight="1">
      <c r="C3" s="13" t="s">
        <v>2</v>
      </c>
      <c r="D3" s="93" t="s">
        <v>3</v>
      </c>
      <c r="E3" s="93"/>
      <c r="F3" s="93"/>
      <c r="G3" s="61" t="s">
        <v>4</v>
      </c>
      <c r="H3" s="61"/>
      <c r="I3" s="61"/>
    </row>
    <row r="4" spans="3:14" s="10" customFormat="1" ht="30" customHeight="1">
      <c r="C4" s="16" t="s">
        <v>5</v>
      </c>
      <c r="D4" s="94" t="s">
        <v>6</v>
      </c>
      <c r="E4" s="18" t="s">
        <v>7</v>
      </c>
      <c r="F4" s="94" t="s">
        <v>8</v>
      </c>
      <c r="G4" s="18" t="s">
        <v>9</v>
      </c>
      <c r="H4" s="94" t="s">
        <v>10</v>
      </c>
      <c r="I4" s="62" t="s">
        <v>11</v>
      </c>
      <c r="K4" s="91"/>
      <c r="N4" s="91"/>
    </row>
    <row r="5" spans="3:9" s="10" customFormat="1" ht="30" customHeight="1">
      <c r="C5" s="19" t="s">
        <v>12</v>
      </c>
      <c r="D5" s="95" t="s">
        <v>13</v>
      </c>
      <c r="E5" s="21" t="s">
        <v>14</v>
      </c>
      <c r="F5" s="96" t="s">
        <v>15</v>
      </c>
      <c r="G5" s="104"/>
      <c r="H5" s="105"/>
      <c r="I5" s="65"/>
    </row>
    <row r="6" spans="3:9" s="10" customFormat="1" ht="30" customHeight="1">
      <c r="C6" s="19" t="s">
        <v>16</v>
      </c>
      <c r="D6" s="96" t="s">
        <v>17</v>
      </c>
      <c r="E6" s="105"/>
      <c r="F6" s="21" t="s">
        <v>18</v>
      </c>
      <c r="G6" s="96" t="s">
        <v>19</v>
      </c>
      <c r="H6" s="106"/>
      <c r="I6" s="65"/>
    </row>
    <row r="7" spans="3:9" s="10" customFormat="1" ht="34.5" customHeight="1">
      <c r="C7" s="25" t="s">
        <v>20</v>
      </c>
      <c r="D7" s="68" t="s">
        <v>21</v>
      </c>
      <c r="E7" s="21" t="s">
        <v>22</v>
      </c>
      <c r="F7" s="68" t="s">
        <v>23</v>
      </c>
      <c r="G7" s="21" t="s">
        <v>24</v>
      </c>
      <c r="H7" s="68" t="s">
        <v>25</v>
      </c>
      <c r="I7" s="65"/>
    </row>
    <row r="8" spans="3:9" s="10" customFormat="1" ht="34.5" customHeight="1">
      <c r="C8" s="19" t="s">
        <v>26</v>
      </c>
      <c r="D8" s="97" t="s">
        <v>21</v>
      </c>
      <c r="E8" s="28" t="s">
        <v>27</v>
      </c>
      <c r="F8" s="97" t="s">
        <v>28</v>
      </c>
      <c r="G8" s="28" t="s">
        <v>29</v>
      </c>
      <c r="H8" s="27"/>
      <c r="I8" s="69"/>
    </row>
    <row r="9" spans="3:9" s="10" customFormat="1" ht="34.5" customHeight="1">
      <c r="C9" s="19" t="s">
        <v>30</v>
      </c>
      <c r="D9" s="27"/>
      <c r="E9" s="28" t="s">
        <v>31</v>
      </c>
      <c r="F9" s="97" t="s">
        <v>32</v>
      </c>
      <c r="G9" s="28" t="s">
        <v>33</v>
      </c>
      <c r="H9" s="96" t="s">
        <v>10</v>
      </c>
      <c r="I9" s="113"/>
    </row>
    <row r="10" spans="3:9" s="10" customFormat="1" ht="34.5" customHeight="1">
      <c r="C10" s="30" t="s">
        <v>34</v>
      </c>
      <c r="D10" s="98" t="s">
        <v>35</v>
      </c>
      <c r="E10" s="107"/>
      <c r="F10" s="28" t="s">
        <v>36</v>
      </c>
      <c r="G10" s="71"/>
      <c r="H10" s="28" t="s">
        <v>37</v>
      </c>
      <c r="I10" s="72"/>
    </row>
    <row r="11" spans="3:9" ht="24" customHeight="1">
      <c r="C11" s="33" t="s">
        <v>38</v>
      </c>
      <c r="D11" s="34" t="s">
        <v>39</v>
      </c>
      <c r="E11" s="34" t="s">
        <v>40</v>
      </c>
      <c r="F11" s="35" t="s">
        <v>41</v>
      </c>
      <c r="G11" s="73"/>
      <c r="H11" s="34" t="s">
        <v>42</v>
      </c>
      <c r="I11" s="74" t="s">
        <v>43</v>
      </c>
    </row>
    <row r="12" spans="3:9" ht="24" customHeight="1">
      <c r="C12" s="36"/>
      <c r="D12" s="37"/>
      <c r="E12" s="37"/>
      <c r="F12" s="38"/>
      <c r="G12" s="75"/>
      <c r="H12" s="37"/>
      <c r="I12" s="76"/>
    </row>
    <row r="13" spans="3:9" ht="24" customHeight="1">
      <c r="C13" s="36"/>
      <c r="D13" s="37"/>
      <c r="E13" s="37"/>
      <c r="F13" s="38"/>
      <c r="G13" s="75"/>
      <c r="H13" s="37"/>
      <c r="I13" s="76"/>
    </row>
    <row r="14" spans="3:9" ht="24" customHeight="1">
      <c r="C14" s="36"/>
      <c r="D14" s="37"/>
      <c r="E14" s="37"/>
      <c r="F14" s="38"/>
      <c r="G14" s="75"/>
      <c r="H14" s="37"/>
      <c r="I14" s="76"/>
    </row>
    <row r="15" spans="3:9" ht="24" customHeight="1">
      <c r="C15" s="36"/>
      <c r="D15" s="37"/>
      <c r="E15" s="37"/>
      <c r="F15" s="38"/>
      <c r="G15" s="75"/>
      <c r="H15" s="37"/>
      <c r="I15" s="76"/>
    </row>
    <row r="16" spans="3:9" ht="24" customHeight="1">
      <c r="C16" s="39" t="s">
        <v>44</v>
      </c>
      <c r="D16" s="40" t="s">
        <v>45</v>
      </c>
      <c r="E16" s="40" t="s">
        <v>46</v>
      </c>
      <c r="F16" s="41" t="s">
        <v>47</v>
      </c>
      <c r="G16" s="77"/>
      <c r="H16" s="78"/>
      <c r="I16" s="79" t="s">
        <v>31</v>
      </c>
    </row>
    <row r="17" spans="3:9" ht="24" customHeight="1">
      <c r="C17" s="39"/>
      <c r="D17" s="42"/>
      <c r="E17" s="42"/>
      <c r="F17" s="43"/>
      <c r="G17" s="80"/>
      <c r="H17" s="81"/>
      <c r="I17" s="82"/>
    </row>
    <row r="18" spans="3:9" ht="24" customHeight="1">
      <c r="C18" s="39"/>
      <c r="D18" s="42"/>
      <c r="E18" s="42"/>
      <c r="F18" s="43"/>
      <c r="G18" s="80"/>
      <c r="H18" s="81"/>
      <c r="I18" s="82"/>
    </row>
    <row r="19" spans="3:9" ht="24" customHeight="1">
      <c r="C19" s="39"/>
      <c r="D19" s="44"/>
      <c r="E19" s="44"/>
      <c r="F19" s="43"/>
      <c r="G19" s="80"/>
      <c r="H19" s="81"/>
      <c r="I19" s="83"/>
    </row>
    <row r="20" spans="3:9" ht="24" customHeight="1">
      <c r="C20" s="39"/>
      <c r="D20" s="44"/>
      <c r="E20" s="44"/>
      <c r="F20" s="43"/>
      <c r="G20" s="80"/>
      <c r="H20" s="81"/>
      <c r="I20" s="83"/>
    </row>
    <row r="21" spans="3:9" ht="24.75" customHeight="1">
      <c r="C21" s="45" t="s">
        <v>48</v>
      </c>
      <c r="D21" s="99" t="s">
        <v>49</v>
      </c>
      <c r="E21" s="108"/>
      <c r="F21" s="108"/>
      <c r="G21" s="108"/>
      <c r="H21" s="108"/>
      <c r="I21" s="114"/>
    </row>
    <row r="22" spans="3:9" ht="24.75" customHeight="1">
      <c r="C22" s="48"/>
      <c r="D22" s="100"/>
      <c r="E22" s="109"/>
      <c r="F22" s="109"/>
      <c r="G22" s="109"/>
      <c r="H22" s="109"/>
      <c r="I22" s="115"/>
    </row>
    <row r="23" spans="3:9" ht="24.75" customHeight="1">
      <c r="C23" s="45" t="s">
        <v>50</v>
      </c>
      <c r="D23" s="101" t="s">
        <v>51</v>
      </c>
      <c r="E23" s="110"/>
      <c r="F23" s="110"/>
      <c r="G23" s="110"/>
      <c r="H23" s="110"/>
      <c r="I23" s="116"/>
    </row>
    <row r="24" spans="3:9" ht="24.75" customHeight="1">
      <c r="C24" s="53"/>
      <c r="D24" s="102"/>
      <c r="E24" s="111"/>
      <c r="F24" s="111"/>
      <c r="G24" s="111"/>
      <c r="H24" s="111"/>
      <c r="I24" s="117"/>
    </row>
    <row r="25" spans="3:9" ht="14.25">
      <c r="C25" s="48"/>
      <c r="D25" s="103"/>
      <c r="E25" s="112"/>
      <c r="F25" s="112"/>
      <c r="G25" s="112"/>
      <c r="H25" s="112"/>
      <c r="I25" s="118"/>
    </row>
    <row r="26" spans="3:9" ht="88.5" customHeight="1">
      <c r="C26" s="58" t="s">
        <v>52</v>
      </c>
      <c r="D26" s="59" t="s">
        <v>53</v>
      </c>
      <c r="E26" s="60"/>
      <c r="F26" s="60"/>
      <c r="G26" s="60"/>
      <c r="H26" s="89"/>
      <c r="I26" s="90" t="s">
        <v>54</v>
      </c>
    </row>
    <row r="27" ht="14.25">
      <c r="C27" t="s">
        <v>55</v>
      </c>
    </row>
  </sheetData>
  <sheetProtection/>
  <protectedRanges>
    <protectedRange sqref="D3:I26" name="区域1"/>
  </protectedRanges>
  <mergeCells count="26">
    <mergeCell ref="C1:I1"/>
    <mergeCell ref="D3:F3"/>
    <mergeCell ref="G3:I3"/>
    <mergeCell ref="F5:H5"/>
    <mergeCell ref="D6:E6"/>
    <mergeCell ref="G6:H6"/>
    <mergeCell ref="H9:I9"/>
    <mergeCell ref="D10:E10"/>
    <mergeCell ref="F11:G11"/>
    <mergeCell ref="F12:G12"/>
    <mergeCell ref="F13:G13"/>
    <mergeCell ref="F14:G14"/>
    <mergeCell ref="F15:G15"/>
    <mergeCell ref="F16:H16"/>
    <mergeCell ref="F17:H17"/>
    <mergeCell ref="F18:H18"/>
    <mergeCell ref="F19:H19"/>
    <mergeCell ref="F20:H20"/>
    <mergeCell ref="D26:H26"/>
    <mergeCell ref="C11:C15"/>
    <mergeCell ref="C16:C20"/>
    <mergeCell ref="C21:C22"/>
    <mergeCell ref="C23:C25"/>
    <mergeCell ref="I4:I8"/>
    <mergeCell ref="D21:I22"/>
    <mergeCell ref="D23:I25"/>
  </mergeCells>
  <dataValidations count="5">
    <dataValidation type="list" allowBlank="1" showInputMessage="1" showErrorMessage="1" sqref="F7">
      <formula1>辅助!$B$10:$B$12</formula1>
    </dataValidation>
    <dataValidation type="list" allowBlank="1" showInputMessage="1" showErrorMessage="1" sqref="D7 D8">
      <formula1>辅助!$B$7:$B$8</formula1>
    </dataValidation>
    <dataValidation type="list" allowBlank="1" showInputMessage="1" showErrorMessage="1" sqref="D10:E10">
      <formula1>辅助!$B$14:$B$16</formula1>
    </dataValidation>
    <dataValidation type="list" allowBlank="1" showInputMessage="1" showErrorMessage="1" sqref="D5">
      <formula1>辅助!$B$2:$B$4</formula1>
    </dataValidation>
    <dataValidation type="list" allowBlank="1" showInputMessage="1" showErrorMessage="1" sqref="D3:F3">
      <formula1>辅助!$A$2:$A$21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E1">
      <selection activeCell="F3" sqref="F3:H3"/>
    </sheetView>
  </sheetViews>
  <sheetFormatPr defaultColWidth="9.00390625" defaultRowHeight="14.25"/>
  <cols>
    <col min="1" max="2" width="22.625" style="0" hidden="1" customWidth="1"/>
    <col min="3" max="3" width="9.00390625" style="0" customWidth="1"/>
    <col min="5" max="5" width="12.875" style="0" customWidth="1"/>
    <col min="6" max="6" width="9.50390625" style="0" customWidth="1"/>
    <col min="7" max="7" width="11.125" style="0" customWidth="1"/>
    <col min="8" max="8" width="9.50390625" style="0" customWidth="1"/>
    <col min="9" max="9" width="11.875" style="0" customWidth="1"/>
    <col min="10" max="10" width="19.375" style="0" customWidth="1"/>
    <col min="11" max="11" width="18.375" style="0" customWidth="1"/>
  </cols>
  <sheetData>
    <row r="1" spans="5:11" ht="39" customHeight="1">
      <c r="E1" s="12" t="s">
        <v>0</v>
      </c>
      <c r="F1" s="12"/>
      <c r="G1" s="12"/>
      <c r="H1" s="12"/>
      <c r="I1" s="12"/>
      <c r="J1" s="12"/>
      <c r="K1" s="12"/>
    </row>
    <row r="2" spans="5:11" ht="21" customHeight="1">
      <c r="E2" s="13"/>
      <c r="F2" s="12"/>
      <c r="G2" s="12"/>
      <c r="H2" s="14" t="s">
        <v>1</v>
      </c>
      <c r="I2" s="12"/>
      <c r="J2" s="12"/>
      <c r="K2" s="12"/>
    </row>
    <row r="3" spans="1:11" ht="19.5" customHeight="1">
      <c r="A3" t="s">
        <v>56</v>
      </c>
      <c r="E3" s="13" t="s">
        <v>2</v>
      </c>
      <c r="F3" s="15"/>
      <c r="G3" s="15"/>
      <c r="H3" s="15"/>
      <c r="I3" s="61" t="s">
        <v>4</v>
      </c>
      <c r="J3" s="61"/>
      <c r="K3" s="61"/>
    </row>
    <row r="4" spans="1:16" s="10" customFormat="1" ht="30" customHeight="1">
      <c r="A4" t="s">
        <v>57</v>
      </c>
      <c r="B4" s="11">
        <f>F3</f>
        <v>0</v>
      </c>
      <c r="E4" s="16" t="s">
        <v>5</v>
      </c>
      <c r="F4" s="17"/>
      <c r="G4" s="18" t="s">
        <v>7</v>
      </c>
      <c r="H4" s="17"/>
      <c r="I4" s="18" t="s">
        <v>9</v>
      </c>
      <c r="J4" s="17"/>
      <c r="K4" s="62" t="s">
        <v>11</v>
      </c>
      <c r="M4" s="91"/>
      <c r="P4" s="91"/>
    </row>
    <row r="5" spans="1:14" s="10" customFormat="1" ht="30" customHeight="1">
      <c r="A5" t="s">
        <v>5</v>
      </c>
      <c r="B5" s="11">
        <f>F4</f>
        <v>0</v>
      </c>
      <c r="E5" s="19" t="s">
        <v>12</v>
      </c>
      <c r="F5" s="20"/>
      <c r="G5" s="21" t="s">
        <v>14</v>
      </c>
      <c r="H5" s="22"/>
      <c r="I5" s="63"/>
      <c r="J5" s="64"/>
      <c r="K5" s="65"/>
      <c r="N5" s="91"/>
    </row>
    <row r="6" spans="1:11" s="10" customFormat="1" ht="30" customHeight="1">
      <c r="A6" t="s">
        <v>58</v>
      </c>
      <c r="B6" s="11">
        <f>H5</f>
        <v>0</v>
      </c>
      <c r="E6" s="19" t="s">
        <v>16</v>
      </c>
      <c r="F6" s="23"/>
      <c r="G6" s="24"/>
      <c r="H6" s="21" t="s">
        <v>18</v>
      </c>
      <c r="I6" s="66"/>
      <c r="J6" s="67"/>
      <c r="K6" s="65"/>
    </row>
    <row r="7" spans="1:11" s="10" customFormat="1" ht="34.5" customHeight="1">
      <c r="A7" t="s">
        <v>7</v>
      </c>
      <c r="B7" s="11">
        <f>H4</f>
        <v>0</v>
      </c>
      <c r="E7" s="25" t="s">
        <v>20</v>
      </c>
      <c r="F7" s="26"/>
      <c r="G7" s="21" t="s">
        <v>22</v>
      </c>
      <c r="H7" s="26"/>
      <c r="I7" s="21" t="s">
        <v>24</v>
      </c>
      <c r="J7" s="68"/>
      <c r="K7" s="65"/>
    </row>
    <row r="8" spans="1:11" s="10" customFormat="1" ht="34.5" customHeight="1">
      <c r="A8" t="s">
        <v>9</v>
      </c>
      <c r="B8" s="9">
        <f>J4</f>
        <v>0</v>
      </c>
      <c r="E8" s="19" t="s">
        <v>26</v>
      </c>
      <c r="F8" s="27"/>
      <c r="G8" s="28" t="s">
        <v>27</v>
      </c>
      <c r="H8" s="29"/>
      <c r="I8" s="28" t="s">
        <v>29</v>
      </c>
      <c r="J8" s="27"/>
      <c r="K8" s="69"/>
    </row>
    <row r="9" spans="1:11" s="10" customFormat="1" ht="34.5" customHeight="1">
      <c r="A9" t="s">
        <v>12</v>
      </c>
      <c r="B9" s="9">
        <f>F5</f>
        <v>0</v>
      </c>
      <c r="E9" s="19" t="s">
        <v>30</v>
      </c>
      <c r="F9" s="27"/>
      <c r="G9" s="28" t="s">
        <v>31</v>
      </c>
      <c r="H9" s="29"/>
      <c r="I9" s="28" t="s">
        <v>33</v>
      </c>
      <c r="J9" s="22"/>
      <c r="K9" s="70"/>
    </row>
    <row r="10" spans="1:11" s="10" customFormat="1" ht="34.5" customHeight="1">
      <c r="A10" t="s">
        <v>16</v>
      </c>
      <c r="B10" s="9">
        <f>F6</f>
        <v>0</v>
      </c>
      <c r="E10" s="30" t="s">
        <v>34</v>
      </c>
      <c r="F10" s="31" t="s">
        <v>59</v>
      </c>
      <c r="G10" s="32"/>
      <c r="H10" s="28" t="s">
        <v>36</v>
      </c>
      <c r="I10" s="71"/>
      <c r="J10" s="28" t="s">
        <v>37</v>
      </c>
      <c r="K10" s="72"/>
    </row>
    <row r="11" spans="1:11" ht="24" customHeight="1">
      <c r="A11" t="s">
        <v>60</v>
      </c>
      <c r="B11" s="9" t="str">
        <f>TEXT(I6,0)</f>
        <v>0</v>
      </c>
      <c r="E11" s="33" t="s">
        <v>38</v>
      </c>
      <c r="F11" s="34" t="s">
        <v>39</v>
      </c>
      <c r="G11" s="34" t="s">
        <v>40</v>
      </c>
      <c r="H11" s="35" t="s">
        <v>41</v>
      </c>
      <c r="I11" s="73"/>
      <c r="J11" s="34" t="s">
        <v>42</v>
      </c>
      <c r="K11" s="74" t="s">
        <v>43</v>
      </c>
    </row>
    <row r="12" spans="1:15" ht="24" customHeight="1">
      <c r="A12" t="s">
        <v>61</v>
      </c>
      <c r="B12" s="9">
        <f>F7</f>
        <v>0</v>
      </c>
      <c r="E12" s="36"/>
      <c r="F12" s="37"/>
      <c r="G12" s="37"/>
      <c r="H12" s="38"/>
      <c r="I12" s="75"/>
      <c r="J12" s="37"/>
      <c r="K12" s="76"/>
      <c r="O12" s="92"/>
    </row>
    <row r="13" spans="1:11" ht="24" customHeight="1">
      <c r="A13" t="s">
        <v>62</v>
      </c>
      <c r="B13" s="9">
        <f>H7</f>
        <v>0</v>
      </c>
      <c r="E13" s="36"/>
      <c r="F13" s="37"/>
      <c r="G13" s="37"/>
      <c r="H13" s="38"/>
      <c r="I13" s="75"/>
      <c r="J13" s="37"/>
      <c r="K13" s="76"/>
    </row>
    <row r="14" spans="1:11" ht="24" customHeight="1">
      <c r="A14" t="s">
        <v>41</v>
      </c>
      <c r="B14" s="9">
        <f>H8</f>
        <v>0</v>
      </c>
      <c r="E14" s="36"/>
      <c r="F14" s="37"/>
      <c r="G14" s="37"/>
      <c r="H14" s="38"/>
      <c r="I14" s="75"/>
      <c r="J14" s="37"/>
      <c r="K14" s="76"/>
    </row>
    <row r="15" spans="1:11" ht="24" customHeight="1">
      <c r="A15" t="s">
        <v>63</v>
      </c>
      <c r="B15" s="9">
        <f>J8</f>
        <v>0</v>
      </c>
      <c r="E15" s="36"/>
      <c r="F15" s="37"/>
      <c r="G15" s="37"/>
      <c r="H15" s="38"/>
      <c r="I15" s="75"/>
      <c r="J15" s="37"/>
      <c r="K15" s="76"/>
    </row>
    <row r="16" spans="1:11" ht="24" customHeight="1">
      <c r="A16" t="s">
        <v>9</v>
      </c>
      <c r="B16" s="9">
        <f>J4</f>
        <v>0</v>
      </c>
      <c r="E16" s="39" t="s">
        <v>44</v>
      </c>
      <c r="F16" s="40" t="s">
        <v>45</v>
      </c>
      <c r="G16" s="40" t="s">
        <v>46</v>
      </c>
      <c r="H16" s="41" t="s">
        <v>47</v>
      </c>
      <c r="I16" s="77"/>
      <c r="J16" s="78"/>
      <c r="K16" s="79" t="s">
        <v>31</v>
      </c>
    </row>
    <row r="17" spans="1:11" ht="24" customHeight="1">
      <c r="A17" t="s">
        <v>16</v>
      </c>
      <c r="B17" s="9">
        <f>F6</f>
        <v>0</v>
      </c>
      <c r="E17" s="39"/>
      <c r="F17" s="42"/>
      <c r="G17" s="42"/>
      <c r="H17" s="43"/>
      <c r="I17" s="80"/>
      <c r="J17" s="81"/>
      <c r="K17" s="82"/>
    </row>
    <row r="18" spans="1:11" ht="24" customHeight="1">
      <c r="A18" t="s">
        <v>30</v>
      </c>
      <c r="B18" s="9">
        <f>J9</f>
        <v>0</v>
      </c>
      <c r="E18" s="39"/>
      <c r="F18" s="42"/>
      <c r="G18" s="42"/>
      <c r="H18" s="43"/>
      <c r="I18" s="80"/>
      <c r="J18" s="81"/>
      <c r="K18" s="82"/>
    </row>
    <row r="19" spans="1:11" ht="24" customHeight="1">
      <c r="A19" t="s">
        <v>34</v>
      </c>
      <c r="B19" s="9" t="str">
        <f>F10</f>
        <v>无</v>
      </c>
      <c r="E19" s="39"/>
      <c r="F19" s="44"/>
      <c r="G19" s="44"/>
      <c r="H19" s="43"/>
      <c r="I19" s="80"/>
      <c r="J19" s="81"/>
      <c r="K19" s="83"/>
    </row>
    <row r="20" spans="1:11" ht="24" customHeight="1">
      <c r="A20" t="s">
        <v>37</v>
      </c>
      <c r="B20" s="9">
        <f>K10</f>
        <v>0</v>
      </c>
      <c r="E20" s="39"/>
      <c r="F20" s="44"/>
      <c r="G20" s="44"/>
      <c r="H20" s="43"/>
      <c r="I20" s="80"/>
      <c r="J20" s="81"/>
      <c r="K20" s="83"/>
    </row>
    <row r="21" spans="5:11" ht="24.75" customHeight="1">
      <c r="E21" s="45" t="s">
        <v>48</v>
      </c>
      <c r="F21" s="46"/>
      <c r="G21" s="47"/>
      <c r="H21" s="47"/>
      <c r="I21" s="47"/>
      <c r="J21" s="47"/>
      <c r="K21" s="84"/>
    </row>
    <row r="22" spans="5:11" ht="24.75" customHeight="1">
      <c r="E22" s="48"/>
      <c r="F22" s="49"/>
      <c r="G22" s="50"/>
      <c r="H22" s="50"/>
      <c r="I22" s="50"/>
      <c r="J22" s="50"/>
      <c r="K22" s="85"/>
    </row>
    <row r="23" spans="5:11" ht="24.75" customHeight="1">
      <c r="E23" s="45" t="s">
        <v>50</v>
      </c>
      <c r="F23" s="51"/>
      <c r="G23" s="52"/>
      <c r="H23" s="52"/>
      <c r="I23" s="52"/>
      <c r="J23" s="52"/>
      <c r="K23" s="86"/>
    </row>
    <row r="24" spans="5:11" ht="24.75" customHeight="1">
      <c r="E24" s="53"/>
      <c r="F24" s="54"/>
      <c r="G24" s="55"/>
      <c r="H24" s="55"/>
      <c r="I24" s="55"/>
      <c r="J24" s="55"/>
      <c r="K24" s="87"/>
    </row>
    <row r="25" spans="5:11" ht="14.25">
      <c r="E25" s="48"/>
      <c r="F25" s="56"/>
      <c r="G25" s="57"/>
      <c r="H25" s="57"/>
      <c r="I25" s="57"/>
      <c r="J25" s="57"/>
      <c r="K25" s="88"/>
    </row>
    <row r="26" spans="5:11" ht="88.5" customHeight="1">
      <c r="E26" s="58" t="s">
        <v>52</v>
      </c>
      <c r="F26" s="59" t="s">
        <v>53</v>
      </c>
      <c r="G26" s="60"/>
      <c r="H26" s="60"/>
      <c r="I26" s="60"/>
      <c r="J26" s="89"/>
      <c r="K26" s="90" t="s">
        <v>54</v>
      </c>
    </row>
    <row r="27" ht="14.25">
      <c r="E27" t="s">
        <v>55</v>
      </c>
    </row>
  </sheetData>
  <sheetProtection password="C71F" sheet="1" objects="1" formatCells="0" formatColumns="0" formatRows="0" insertColumns="0" insertRows="0" insertHyperlinks="0" deleteColumns="0" deleteRows="0" sort="0" autoFilter="0"/>
  <protectedRanges>
    <protectedRange sqref="F3:K26" name="区域2"/>
  </protectedRanges>
  <mergeCells count="26">
    <mergeCell ref="E1:K1"/>
    <mergeCell ref="F3:H3"/>
    <mergeCell ref="I3:K3"/>
    <mergeCell ref="H5:J5"/>
    <mergeCell ref="F6:G6"/>
    <mergeCell ref="I6:J6"/>
    <mergeCell ref="J9:K9"/>
    <mergeCell ref="F10:G10"/>
    <mergeCell ref="H11:I11"/>
    <mergeCell ref="H12:I12"/>
    <mergeCell ref="H13:I13"/>
    <mergeCell ref="H14:I14"/>
    <mergeCell ref="H15:I15"/>
    <mergeCell ref="H16:J16"/>
    <mergeCell ref="H17:J17"/>
    <mergeCell ref="H18:J18"/>
    <mergeCell ref="H19:J19"/>
    <mergeCell ref="H20:J20"/>
    <mergeCell ref="F26:J26"/>
    <mergeCell ref="E11:E15"/>
    <mergeCell ref="E16:E20"/>
    <mergeCell ref="E21:E22"/>
    <mergeCell ref="E23:E25"/>
    <mergeCell ref="K4:K8"/>
    <mergeCell ref="F21:K22"/>
    <mergeCell ref="F23:K25"/>
  </mergeCells>
  <dataValidations count="5">
    <dataValidation type="list" allowBlank="1" showInputMessage="1" showErrorMessage="1" sqref="H7">
      <formula1>辅助!$B$10:$B$12</formula1>
    </dataValidation>
    <dataValidation type="list" allowBlank="1" showInputMessage="1" showErrorMessage="1" sqref="F7 F8">
      <formula1>辅助!$B$7:$B$8</formula1>
    </dataValidation>
    <dataValidation type="list" allowBlank="1" showInputMessage="1" showErrorMessage="1" sqref="F10:G10">
      <formula1>辅助!$B$14:$B$16</formula1>
    </dataValidation>
    <dataValidation type="list" allowBlank="1" showInputMessage="1" showErrorMessage="1" sqref="F5">
      <formula1>辅助!$B$2:$B$4</formula1>
    </dataValidation>
    <dataValidation type="list" allowBlank="1" showInputMessage="1" showErrorMessage="1" sqref="F3:H3">
      <formula1>辅助!$A$2:$A$21</formula1>
    </dataValidation>
  </dataValidations>
  <printOptions horizontalCentered="1" verticalCentered="1"/>
  <pageMargins left="0.39" right="0.39" top="0.39" bottom="0.39" header="0" footer="0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E23" sqref="E23"/>
    </sheetView>
  </sheetViews>
  <sheetFormatPr defaultColWidth="9.00390625" defaultRowHeight="14.25"/>
  <cols>
    <col min="2" max="2" width="10.00390625" style="0" customWidth="1"/>
    <col min="4" max="4" width="20.375" style="0" customWidth="1"/>
    <col min="5" max="5" width="12.625" style="0" customWidth="1"/>
    <col min="6" max="6" width="5.50390625" style="0" customWidth="1"/>
    <col min="7" max="7" width="10.00390625" style="0" customWidth="1"/>
    <col min="8" max="8" width="7.25390625" style="0" customWidth="1"/>
    <col min="9" max="10" width="20.375" style="0" customWidth="1"/>
    <col min="11" max="11" width="9.375" style="0" customWidth="1"/>
    <col min="13" max="14" width="12.625" style="0" customWidth="1"/>
    <col min="15" max="15" width="12.00390625" style="0" customWidth="1"/>
    <col min="16" max="16" width="24.875" style="0" customWidth="1"/>
    <col min="18" max="18" width="20.375" style="0" customWidth="1"/>
    <col min="20" max="20" width="22.625" style="0" customWidth="1"/>
  </cols>
  <sheetData>
    <row r="1" spans="1:20" ht="30.75">
      <c r="A1" s="6" t="s">
        <v>56</v>
      </c>
      <c r="B1" s="6" t="s">
        <v>57</v>
      </c>
      <c r="C1" s="6" t="s">
        <v>5</v>
      </c>
      <c r="D1" s="6" t="s">
        <v>58</v>
      </c>
      <c r="E1" s="6" t="s">
        <v>60</v>
      </c>
      <c r="F1" s="6" t="s">
        <v>64</v>
      </c>
      <c r="G1" s="6" t="s">
        <v>65</v>
      </c>
      <c r="H1" s="6" t="s">
        <v>66</v>
      </c>
      <c r="I1" s="6" t="s">
        <v>61</v>
      </c>
      <c r="J1" s="6" t="s">
        <v>62</v>
      </c>
      <c r="K1" s="6" t="s">
        <v>41</v>
      </c>
      <c r="L1" s="6" t="s">
        <v>63</v>
      </c>
      <c r="M1" s="6" t="s">
        <v>9</v>
      </c>
      <c r="N1" s="6" t="s">
        <v>16</v>
      </c>
      <c r="O1" s="6" t="s">
        <v>30</v>
      </c>
      <c r="P1" s="6" t="s">
        <v>34</v>
      </c>
      <c r="Q1" s="6" t="s">
        <v>37</v>
      </c>
      <c r="R1" s="9"/>
      <c r="S1" s="9"/>
      <c r="T1" s="9"/>
    </row>
    <row r="2" spans="1:20" ht="14.25">
      <c r="A2" s="7">
        <v>1</v>
      </c>
      <c r="B2" s="7">
        <f>VLOOKUP(B1,'个人报名表'!$A:$B,2,0)</f>
        <v>0</v>
      </c>
      <c r="C2" s="8">
        <f>VLOOKUP(C1,'个人报名表'!$A:$B,2,0)</f>
        <v>0</v>
      </c>
      <c r="D2" s="8">
        <f>VLOOKUP(D1,'个人报名表'!$A:$B,2,0)</f>
        <v>0</v>
      </c>
      <c r="E2" s="8" t="str">
        <f>VLOOKUP(E1,'个人报名表'!$A:$B,2,0)</f>
        <v>0</v>
      </c>
      <c r="F2" s="8" t="e">
        <f>IF(GCD(MID(D2,17,1)),"男","女")</f>
        <v>#VALUE!</v>
      </c>
      <c r="G2" s="8">
        <f>MID(D2,7,8)</f>
      </c>
      <c r="H2" s="8" t="e">
        <f>YEAR(TODAY())-MID(G2,1,4)</f>
        <v>#VALUE!</v>
      </c>
      <c r="I2" s="8">
        <f>VLOOKUP(I1,'个人报名表'!$A:$B,2,0)</f>
        <v>0</v>
      </c>
      <c r="J2" s="8">
        <f>VLOOKUP(J1,'个人报名表'!$A:$B,2,0)</f>
        <v>0</v>
      </c>
      <c r="K2" s="8">
        <f>VLOOKUP(K1,'个人报名表'!$A:$B,2,0)</f>
        <v>0</v>
      </c>
      <c r="L2" s="8">
        <f>VLOOKUP(L1,'个人报名表'!$A:$B,2,0)</f>
        <v>0</v>
      </c>
      <c r="M2" s="8">
        <f>VLOOKUP(M1,'个人报名表'!$A:$B,2,0)</f>
        <v>0</v>
      </c>
      <c r="N2" s="8">
        <f>VLOOKUP(N1,'个人报名表'!$A:$B,2,0)</f>
        <v>0</v>
      </c>
      <c r="O2" s="8">
        <f>VLOOKUP(O1,'个人报名表'!$A:$B,2,0)</f>
        <v>0</v>
      </c>
      <c r="P2" s="8" t="str">
        <f>VLOOKUP(P1,'个人报名表'!$A:$B,2,0)</f>
        <v>无</v>
      </c>
      <c r="Q2" s="8">
        <f>VLOOKUP(Q1,'个人报名表'!$A:$B,2,0)</f>
        <v>0</v>
      </c>
      <c r="R2" s="9"/>
      <c r="S2" s="9"/>
      <c r="T2" s="9"/>
    </row>
  </sheetData>
  <sheetProtection password="C71F" sheet="1" objects="1"/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3" dxfId="0" stopIfTrue="1">
      <formula>AND(COUNTIF($C$1,C1)&gt;1,NOT(ISBLANK(C1)))</formula>
    </cfRule>
    <cfRule type="duplicateValues" priority="4" dxfId="1">
      <formula>AND(COUNTIF($C$1,A1)&gt;1,NOT(ISBLANK(A1)))</formula>
    </cfRule>
    <cfRule type="duplicateValues" priority="5" dxfId="1">
      <formula>AND(COUNTIF($C$1,A1)&gt;1,NOT(ISBLANK(A1)))</formula>
    </cfRule>
    <cfRule type="duplicateValues" priority="6" dxfId="1">
      <formula>AND(COUNTIF($C$1,A1)&gt;1,NOT(ISBLANK(A1)))</formula>
    </cfRule>
    <cfRule type="duplicateValues" priority="7" dxfId="1">
      <formula>AND(COUNTIF($C$1,A1)&gt;1,NOT(ISBLANK(A1)))</formula>
    </cfRule>
  </conditionalFormatting>
  <conditionalFormatting sqref="D1">
    <cfRule type="expression" priority="8" dxfId="0" stopIfTrue="1">
      <formula>AND(COUNTIF($D$1,D1)&gt;1,NOT(ISBLANK(D1)))</formula>
    </cfRule>
    <cfRule type="expression" priority="9" dxfId="0" stopIfTrue="1">
      <formula>AND(COUNTIF($D$1,D1)&gt;1,NOT(ISBLANK(D1)))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B2" sqref="B2:B16"/>
    </sheetView>
  </sheetViews>
  <sheetFormatPr defaultColWidth="9.00390625" defaultRowHeight="14.25"/>
  <cols>
    <col min="1" max="1" width="11.75390625" style="0" customWidth="1"/>
  </cols>
  <sheetData>
    <row r="1" ht="15">
      <c r="A1" s="1" t="s">
        <v>67</v>
      </c>
    </row>
    <row r="2" spans="1:2" ht="15">
      <c r="A2" s="2" t="s">
        <v>68</v>
      </c>
      <c r="B2" t="s">
        <v>13</v>
      </c>
    </row>
    <row r="3" spans="1:2" ht="15">
      <c r="A3" s="2" t="s">
        <v>3</v>
      </c>
      <c r="B3" t="s">
        <v>69</v>
      </c>
    </row>
    <row r="4" spans="1:2" ht="15">
      <c r="A4" s="2" t="s">
        <v>70</v>
      </c>
      <c r="B4" t="s">
        <v>71</v>
      </c>
    </row>
    <row r="5" ht="15">
      <c r="A5" s="2" t="s">
        <v>72</v>
      </c>
    </row>
    <row r="6" ht="15">
      <c r="A6" s="2" t="s">
        <v>73</v>
      </c>
    </row>
    <row r="7" spans="1:2" ht="15">
      <c r="A7" s="2" t="s">
        <v>74</v>
      </c>
      <c r="B7" t="s">
        <v>21</v>
      </c>
    </row>
    <row r="8" spans="1:2" ht="15">
      <c r="A8" s="2" t="s">
        <v>75</v>
      </c>
      <c r="B8" t="s">
        <v>76</v>
      </c>
    </row>
    <row r="9" ht="15">
      <c r="A9" s="2" t="s">
        <v>77</v>
      </c>
    </row>
    <row r="10" spans="1:2" ht="15">
      <c r="A10" s="2" t="s">
        <v>78</v>
      </c>
      <c r="B10" t="s">
        <v>23</v>
      </c>
    </row>
    <row r="11" spans="1:2" ht="15">
      <c r="A11" s="2" t="s">
        <v>79</v>
      </c>
      <c r="B11" t="s">
        <v>80</v>
      </c>
    </row>
    <row r="12" spans="1:2" ht="30">
      <c r="A12" s="2" t="s">
        <v>81</v>
      </c>
      <c r="B12" t="s">
        <v>82</v>
      </c>
    </row>
    <row r="13" ht="15">
      <c r="A13" s="2" t="s">
        <v>83</v>
      </c>
    </row>
    <row r="14" spans="1:2" ht="15">
      <c r="A14" s="2" t="s">
        <v>84</v>
      </c>
      <c r="B14" t="s">
        <v>35</v>
      </c>
    </row>
    <row r="15" spans="1:2" ht="15">
      <c r="A15" s="2" t="s">
        <v>85</v>
      </c>
      <c r="B15" t="s">
        <v>86</v>
      </c>
    </row>
    <row r="16" spans="1:2" ht="15">
      <c r="A16" s="2" t="s">
        <v>87</v>
      </c>
      <c r="B16" t="s">
        <v>59</v>
      </c>
    </row>
    <row r="17" ht="15">
      <c r="A17" s="2" t="s">
        <v>88</v>
      </c>
    </row>
    <row r="18" ht="15">
      <c r="A18" s="2" t="s">
        <v>89</v>
      </c>
    </row>
    <row r="19" ht="60.75">
      <c r="A19" s="2" t="s">
        <v>90</v>
      </c>
    </row>
    <row r="20" ht="30">
      <c r="A20" s="2" t="s">
        <v>91</v>
      </c>
    </row>
    <row r="21" ht="45">
      <c r="A21" s="2" t="s">
        <v>92</v>
      </c>
    </row>
    <row r="22" ht="18.75" customHeight="1">
      <c r="A22" s="3"/>
    </row>
    <row r="23" ht="75" customHeight="1">
      <c r="A23" s="4"/>
    </row>
    <row r="24" ht="75" customHeight="1">
      <c r="A24" s="4"/>
    </row>
    <row r="25" ht="113.25" customHeight="1">
      <c r="A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iPhone</cp:lastModifiedBy>
  <dcterms:created xsi:type="dcterms:W3CDTF">2019-07-26T03:54:41Z</dcterms:created>
  <dcterms:modified xsi:type="dcterms:W3CDTF">2023-05-26T10:26:03Z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BF8D790291B6432C9D6257BC9A7B2B32_12</vt:lpwstr>
  </property>
  <property fmtid="{D5CDD505-2E9C-101B-9397-08002B2CF9AE}" pid="3" name="KSOProductBuildV">
    <vt:lpwstr>2052-11.37.0</vt:lpwstr>
  </property>
  <property fmtid="{D5CDD505-2E9C-101B-9397-08002B2CF9AE}" pid="4" name="퀀_generated_2.-2147483648">
    <vt:i4>2052</vt:i4>
  </property>
</Properties>
</file>